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30" i="1"/>
  <c r="G29"/>
  <c r="G26"/>
  <c r="G8" s="1"/>
  <c r="G34" l="1"/>
  <c r="G7" s="1"/>
  <c r="G6" s="1"/>
  <c r="G18" s="1"/>
</calcChain>
</file>

<file path=xl/sharedStrings.xml><?xml version="1.0" encoding="utf-8"?>
<sst xmlns="http://schemas.openxmlformats.org/spreadsheetml/2006/main" count="52" uniqueCount="49">
  <si>
    <t xml:space="preserve">     Отчёт</t>
  </si>
  <si>
    <t>Таблица № 1</t>
  </si>
  <si>
    <t xml:space="preserve">№ </t>
  </si>
  <si>
    <t xml:space="preserve"> в тыс. руб.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</si>
  <si>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</si>
  <si>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</si>
  <si>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</si>
  <si>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Домофон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</si>
  <si>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</si>
  <si>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</si>
  <si>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</si>
  <si>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</si>
  <si>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</si>
  <si>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</si>
  <si>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</si>
  <si>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</si>
  <si>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</si>
  <si>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</si>
  <si>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</si>
  <si>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</si>
  <si>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</si>
  <si>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</si>
  <si>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дезиксекция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</si>
  <si>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</si>
  <si>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</si>
  <si>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</si>
  <si>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r>
      <t xml:space="preserve">Техническое обслуживание и содержание общего имущества дома  </t>
    </r>
    <r>
      <rPr>
        <i/>
        <sz val="10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</si>
  <si>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</si>
  <si>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Предъявлено по услугам УК: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</si>
  <si>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</si>
  <si>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МКД.</t>
  </si>
  <si>
    <t>Материалы</t>
  </si>
  <si>
    <t>Вознаграждение по агентскому договору за ОДН по ДГК</t>
  </si>
  <si>
    <r>
      <t xml:space="preserve">Управляющей компании ООО "Нерюнгринская жилищная компания" перед собственниками помещений о выполненной  за  2014 год работе  по содержанию общего имущества ТСЖ </t>
    </r>
    <r>
      <rPr>
        <b/>
        <u/>
        <sz val="10"/>
        <rFont val="Arial"/>
        <family val="2"/>
        <charset val="204"/>
      </rPr>
      <t>"ул.Мира дом № 7"</t>
    </r>
  </si>
  <si>
    <t>Перечень работ по текущему ремонту за  2014 год</t>
  </si>
  <si>
    <t>Установка огнетушителей самосрабатывающих (мусорокамера) с 1 по 5 под.</t>
  </si>
  <si>
    <t>Ремонт балкон. примыканий</t>
  </si>
  <si>
    <r>
      <t>2.Вывезено твердых бытовых отходов</t>
    </r>
    <r>
      <rPr>
        <b/>
        <sz val="10"/>
        <rFont val="Arial"/>
        <family val="2"/>
        <charset val="204"/>
      </rPr>
      <t xml:space="preserve"> -</t>
    </r>
    <r>
      <rPr>
        <b/>
        <u/>
        <sz val="10"/>
        <rFont val="Arial"/>
        <family val="2"/>
        <charset val="204"/>
      </rPr>
      <t xml:space="preserve"> 714,23   м3 </t>
    </r>
  </si>
  <si>
    <r>
      <t xml:space="preserve">     Крупногабаритных бытовых отходов</t>
    </r>
    <r>
      <rPr>
        <u/>
        <sz val="10"/>
        <rFont val="Arial"/>
        <family val="2"/>
        <charset val="204"/>
      </rPr>
      <t>-92</t>
    </r>
    <r>
      <rPr>
        <b/>
        <u/>
        <sz val="10"/>
        <rFont val="Arial"/>
        <family val="2"/>
        <charset val="204"/>
      </rPr>
      <t>,68 м3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</si>
  <si>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</si>
  <si>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r>
      <t>1.Заявок поступило</t>
    </r>
    <r>
      <rPr>
        <b/>
        <u/>
        <sz val="10"/>
        <rFont val="Arial"/>
        <family val="2"/>
        <charset val="204"/>
      </rPr>
      <t xml:space="preserve"> 261 </t>
    </r>
    <r>
      <rPr>
        <sz val="10"/>
        <rFont val="Arial"/>
        <family val="2"/>
        <charset val="204"/>
      </rPr>
      <t>, выполнено</t>
    </r>
    <r>
      <rPr>
        <u/>
        <sz val="10"/>
        <rFont val="Arial"/>
        <family val="2"/>
        <charset val="204"/>
      </rPr>
      <t xml:space="preserve"> 261</t>
    </r>
  </si>
  <si>
    <t>Замена элемента питания тепловычислителя</t>
  </si>
  <si>
    <t>Изготовление шайб сантехнических</t>
  </si>
  <si>
    <t>Покос травы</t>
  </si>
  <si>
    <t>Оплачено за ЖУ  Управляющий Компании  за 2014г</t>
  </si>
  <si>
    <t>Задолженность ТСЖ перед управляющей компанией на 01.01.2014г</t>
  </si>
  <si>
    <t>Снятие за услуги НОЭ</t>
  </si>
  <si>
    <t>Фасадное освещение</t>
  </si>
  <si>
    <t>Задолженность ТСЖ перед УК на 01.01.2015г (1167,21+2484,73-2469,71=1182,23)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</si>
</sst>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2" fontId="5" fillId="2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wrapText="1"/>
    </xf>
    <xf numFmtId="0" fontId="5" fillId="0" borderId="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9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10" fontId="6" fillId="0" borderId="3" xfId="0" applyNumberFormat="1" applyFont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4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11" fillId="0" borderId="0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topLeftCell="B1" zoomScaleNormal="100" workbookViewId="0">
      <selection activeCell="B47" sqref="B1:G47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23.71093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2:7">
      <c r="B1" s="29" t="s">
        <v>0</v>
      </c>
      <c r="C1" s="29"/>
      <c r="D1" s="29"/>
      <c r="E1" s="29"/>
      <c r="F1" s="29"/>
      <c r="G1" s="29"/>
    </row>
    <row r="2" spans="2:7" ht="34.5" customHeight="1">
      <c r="B2" s="29" t="s">
        <v>33</v>
      </c>
      <c r="C2" s="29"/>
      <c r="D2" s="29"/>
      <c r="E2" s="29"/>
      <c r="F2" s="29"/>
      <c r="G2" s="29"/>
    </row>
    <row r="3" spans="2:7">
      <c r="B3" s="2"/>
      <c r="C3" s="30" t="s">
        <v>1</v>
      </c>
      <c r="D3" s="30"/>
      <c r="E3" s="30"/>
      <c r="F3" s="30"/>
      <c r="G3" s="30"/>
    </row>
    <row r="4" spans="2:7">
      <c r="B4" s="23" t="s">
        <v>2</v>
      </c>
      <c r="C4" s="31"/>
      <c r="D4" s="31"/>
      <c r="E4" s="31"/>
      <c r="F4" s="31"/>
      <c r="G4" s="25" t="s">
        <v>3</v>
      </c>
    </row>
    <row r="5" spans="2:7" hidden="1">
      <c r="B5" s="23"/>
      <c r="C5" s="32"/>
      <c r="D5" s="32"/>
      <c r="E5" s="32"/>
      <c r="F5" s="32"/>
      <c r="G5" s="3"/>
    </row>
    <row r="6" spans="2:7">
      <c r="B6" s="23">
        <v>1</v>
      </c>
      <c r="C6" s="33" t="s">
        <v>28</v>
      </c>
      <c r="D6" s="34"/>
      <c r="E6" s="34"/>
      <c r="F6" s="34"/>
      <c r="G6" s="4">
        <f>G7+G8+G9+G10+G11+G12+G13+G14+G15</f>
        <v>2484.73</v>
      </c>
    </row>
    <row r="7" spans="2:7">
      <c r="B7" s="23"/>
      <c r="C7" s="34" t="s">
        <v>26</v>
      </c>
      <c r="D7" s="34"/>
      <c r="E7" s="34"/>
      <c r="F7" s="34"/>
      <c r="G7" s="3">
        <f>G34</f>
        <v>1767.04</v>
      </c>
    </row>
    <row r="8" spans="2:7">
      <c r="B8" s="23">
        <v>2</v>
      </c>
      <c r="C8" s="33" t="s">
        <v>27</v>
      </c>
      <c r="D8" s="32"/>
      <c r="E8" s="32"/>
      <c r="F8" s="32"/>
      <c r="G8" s="4">
        <f>G26</f>
        <v>14.76</v>
      </c>
    </row>
    <row r="9" spans="2:7">
      <c r="B9" s="23"/>
      <c r="C9" s="34" t="s">
        <v>4</v>
      </c>
      <c r="D9" s="34"/>
      <c r="E9" s="34"/>
      <c r="F9" s="34"/>
      <c r="G9" s="3">
        <v>221.38</v>
      </c>
    </row>
    <row r="10" spans="2:7" ht="28.5" customHeight="1">
      <c r="B10" s="23"/>
      <c r="C10" s="34" t="s">
        <v>5</v>
      </c>
      <c r="D10" s="34"/>
      <c r="E10" s="34"/>
      <c r="F10" s="34"/>
      <c r="G10" s="3">
        <v>335.31</v>
      </c>
    </row>
    <row r="11" spans="2:7">
      <c r="B11" s="23"/>
      <c r="C11" s="34" t="s">
        <v>6</v>
      </c>
      <c r="D11" s="34"/>
      <c r="E11" s="34"/>
      <c r="F11" s="34"/>
      <c r="G11" s="3">
        <v>94.15</v>
      </c>
    </row>
    <row r="12" spans="2:7">
      <c r="B12" s="23"/>
      <c r="C12" s="35" t="s">
        <v>47</v>
      </c>
      <c r="D12" s="35"/>
      <c r="E12" s="35"/>
      <c r="F12" s="35"/>
      <c r="G12" s="3">
        <v>-7.06</v>
      </c>
    </row>
    <row r="13" spans="2:7">
      <c r="B13" s="23"/>
      <c r="C13" s="36" t="s">
        <v>32</v>
      </c>
      <c r="D13" s="37"/>
      <c r="E13" s="37"/>
      <c r="F13" s="38"/>
      <c r="G13" s="3">
        <v>2.2799999999999998</v>
      </c>
    </row>
    <row r="14" spans="2:7">
      <c r="B14" s="23"/>
      <c r="C14" s="39" t="s">
        <v>7</v>
      </c>
      <c r="D14" s="40"/>
      <c r="E14" s="40"/>
      <c r="F14" s="41"/>
      <c r="G14" s="3">
        <v>49.1</v>
      </c>
    </row>
    <row r="15" spans="2:7">
      <c r="B15" s="23"/>
      <c r="C15" s="17" t="s">
        <v>31</v>
      </c>
      <c r="D15" s="18"/>
      <c r="E15" s="18"/>
      <c r="F15" s="19"/>
      <c r="G15" s="3">
        <v>7.77</v>
      </c>
    </row>
    <row r="16" spans="2:7">
      <c r="B16" s="23">
        <v>3</v>
      </c>
      <c r="C16" s="33" t="s">
        <v>44</v>
      </c>
      <c r="D16" s="33"/>
      <c r="E16" s="33"/>
      <c r="F16" s="33"/>
      <c r="G16" s="3">
        <v>2469.71</v>
      </c>
    </row>
    <row r="17" spans="2:7">
      <c r="B17" s="23">
        <v>4</v>
      </c>
      <c r="C17" s="33" t="s">
        <v>45</v>
      </c>
      <c r="D17" s="33"/>
      <c r="E17" s="33"/>
      <c r="F17" s="33"/>
      <c r="G17" s="4">
        <v>1167.21</v>
      </c>
    </row>
    <row r="18" spans="2:7" ht="22.5" customHeight="1">
      <c r="B18" s="6">
        <v>5</v>
      </c>
      <c r="C18" s="42" t="s">
        <v>48</v>
      </c>
      <c r="D18" s="42"/>
      <c r="E18" s="42"/>
      <c r="F18" s="42"/>
      <c r="G18" s="7">
        <f>G17+G6-G16</f>
        <v>1182.23</v>
      </c>
    </row>
    <row r="19" spans="2:7">
      <c r="B19" s="43" t="s">
        <v>8</v>
      </c>
      <c r="C19" s="43"/>
      <c r="D19" s="43"/>
      <c r="E19" s="43"/>
      <c r="F19" s="43"/>
      <c r="G19" s="43"/>
    </row>
    <row r="20" spans="2:7">
      <c r="B20" s="25" t="s">
        <v>2</v>
      </c>
      <c r="C20" s="33" t="s">
        <v>34</v>
      </c>
      <c r="D20" s="33"/>
      <c r="E20" s="33"/>
      <c r="F20" s="33"/>
      <c r="G20" s="20" t="s">
        <v>9</v>
      </c>
    </row>
    <row r="21" spans="2:7">
      <c r="B21" s="25">
        <v>1</v>
      </c>
      <c r="C21" s="47" t="s">
        <v>36</v>
      </c>
      <c r="D21" s="48"/>
      <c r="E21" s="48"/>
      <c r="F21" s="49"/>
      <c r="G21" s="20">
        <v>0.33</v>
      </c>
    </row>
    <row r="22" spans="2:7">
      <c r="B22" s="27">
        <v>2</v>
      </c>
      <c r="C22" s="47" t="s">
        <v>41</v>
      </c>
      <c r="D22" s="48"/>
      <c r="E22" s="48"/>
      <c r="F22" s="49"/>
      <c r="G22" s="26">
        <v>2.6</v>
      </c>
    </row>
    <row r="23" spans="2:7">
      <c r="B23" s="27">
        <v>3</v>
      </c>
      <c r="C23" s="47" t="s">
        <v>42</v>
      </c>
      <c r="D23" s="48"/>
      <c r="E23" s="48"/>
      <c r="F23" s="49"/>
      <c r="G23" s="26">
        <v>0.3</v>
      </c>
    </row>
    <row r="24" spans="2:7">
      <c r="B24" s="27">
        <v>4</v>
      </c>
      <c r="C24" s="47" t="s">
        <v>43</v>
      </c>
      <c r="D24" s="48"/>
      <c r="E24" s="48"/>
      <c r="F24" s="49"/>
      <c r="G24" s="26">
        <v>5.0999999999999996</v>
      </c>
    </row>
    <row r="25" spans="2:7">
      <c r="B25" s="25">
        <v>5</v>
      </c>
      <c r="C25" s="34" t="s">
        <v>35</v>
      </c>
      <c r="D25" s="34"/>
      <c r="E25" s="34"/>
      <c r="F25" s="34"/>
      <c r="G25" s="5">
        <v>6.43</v>
      </c>
    </row>
    <row r="26" spans="2:7">
      <c r="B26" s="23"/>
      <c r="C26" s="33" t="s">
        <v>10</v>
      </c>
      <c r="D26" s="33"/>
      <c r="E26" s="33"/>
      <c r="F26" s="33"/>
      <c r="G26" s="4">
        <f>SUM(G21:G25)</f>
        <v>14.76</v>
      </c>
    </row>
    <row r="27" spans="2:7">
      <c r="B27" s="44" t="s">
        <v>11</v>
      </c>
      <c r="C27" s="44"/>
      <c r="D27" s="44"/>
      <c r="E27" s="44"/>
      <c r="F27" s="44"/>
      <c r="G27" s="44"/>
    </row>
    <row r="28" spans="2:7">
      <c r="B28" s="8" t="s">
        <v>12</v>
      </c>
      <c r="C28" s="45" t="s">
        <v>13</v>
      </c>
      <c r="D28" s="45"/>
      <c r="E28" s="45"/>
      <c r="F28" s="45"/>
      <c r="G28" s="20" t="s">
        <v>9</v>
      </c>
    </row>
    <row r="29" spans="2:7">
      <c r="B29" s="9">
        <v>1</v>
      </c>
      <c r="C29" s="46" t="s">
        <v>14</v>
      </c>
      <c r="D29" s="46"/>
      <c r="E29" s="46"/>
      <c r="F29" s="46"/>
      <c r="G29" s="22">
        <f>419.21</f>
        <v>419.21</v>
      </c>
    </row>
    <row r="30" spans="2:7">
      <c r="B30" s="9">
        <v>2</v>
      </c>
      <c r="C30" s="46" t="s">
        <v>15</v>
      </c>
      <c r="D30" s="46"/>
      <c r="E30" s="46"/>
      <c r="F30" s="46"/>
      <c r="G30" s="22">
        <f>906.46-0.24</f>
        <v>906.22</v>
      </c>
    </row>
    <row r="31" spans="2:7">
      <c r="B31" s="9">
        <v>3</v>
      </c>
      <c r="C31" s="46" t="s">
        <v>16</v>
      </c>
      <c r="D31" s="46"/>
      <c r="E31" s="46"/>
      <c r="F31" s="46"/>
      <c r="G31" s="22">
        <v>346.94</v>
      </c>
    </row>
    <row r="32" spans="2:7">
      <c r="B32" s="9">
        <v>4</v>
      </c>
      <c r="C32" s="46" t="s">
        <v>17</v>
      </c>
      <c r="D32" s="46"/>
      <c r="E32" s="46"/>
      <c r="F32" s="46"/>
      <c r="G32" s="22">
        <v>215.38</v>
      </c>
    </row>
    <row r="33" spans="2:7">
      <c r="B33" s="9">
        <v>5</v>
      </c>
      <c r="C33" s="53" t="s">
        <v>46</v>
      </c>
      <c r="D33" s="53"/>
      <c r="E33" s="53"/>
      <c r="F33" s="53"/>
      <c r="G33" s="22">
        <v>-120.71</v>
      </c>
    </row>
    <row r="34" spans="2:7">
      <c r="B34" s="45" t="s">
        <v>10</v>
      </c>
      <c r="C34" s="45"/>
      <c r="D34" s="45"/>
      <c r="E34" s="45"/>
      <c r="F34" s="45"/>
      <c r="G34" s="28">
        <f>G29+G30+G31+G32+G33</f>
        <v>1767.04</v>
      </c>
    </row>
    <row r="35" spans="2:7">
      <c r="B35" s="21"/>
      <c r="C35" s="54"/>
      <c r="D35" s="54"/>
      <c r="E35" s="54"/>
      <c r="F35" s="54"/>
      <c r="G35" s="11"/>
    </row>
    <row r="36" spans="2:7" ht="35.25" customHeight="1">
      <c r="B36" s="55" t="s">
        <v>18</v>
      </c>
      <c r="C36" s="55"/>
      <c r="D36" s="55"/>
      <c r="E36" s="55"/>
      <c r="F36" s="55"/>
      <c r="G36" s="55"/>
    </row>
    <row r="37" spans="2:7">
      <c r="B37" s="56" t="s">
        <v>19</v>
      </c>
      <c r="C37" s="56"/>
      <c r="D37" s="56"/>
      <c r="E37" s="56"/>
      <c r="F37" s="56"/>
      <c r="G37" s="10"/>
    </row>
    <row r="38" spans="2:7">
      <c r="B38" s="50" t="s">
        <v>40</v>
      </c>
      <c r="C38" s="50"/>
      <c r="D38" s="50"/>
      <c r="E38" s="50"/>
      <c r="F38" s="50"/>
      <c r="G38" s="10"/>
    </row>
    <row r="39" spans="2:7">
      <c r="B39" s="50" t="s">
        <v>37</v>
      </c>
      <c r="C39" s="50"/>
      <c r="D39" s="50"/>
      <c r="E39" s="50"/>
      <c r="F39" s="50"/>
      <c r="G39" s="50"/>
    </row>
    <row r="40" spans="2:7">
      <c r="B40" s="50" t="s">
        <v>38</v>
      </c>
      <c r="C40" s="50"/>
      <c r="D40" s="50"/>
      <c r="E40" s="50"/>
      <c r="F40" s="50"/>
      <c r="G40" s="10"/>
    </row>
    <row r="41" spans="2:7">
      <c r="B41" s="50" t="s">
        <v>20</v>
      </c>
      <c r="C41" s="50"/>
      <c r="D41" s="50"/>
      <c r="E41" s="50"/>
      <c r="F41" s="50"/>
      <c r="G41" s="10"/>
    </row>
    <row r="42" spans="2:7" ht="27" customHeight="1">
      <c r="B42" s="50" t="s">
        <v>21</v>
      </c>
      <c r="C42" s="50"/>
      <c r="D42" s="50"/>
      <c r="E42" s="50"/>
      <c r="F42" s="50"/>
      <c r="G42" s="50"/>
    </row>
    <row r="43" spans="2:7" ht="24.75" customHeight="1">
      <c r="B43" s="50" t="s">
        <v>22</v>
      </c>
      <c r="C43" s="50"/>
      <c r="D43" s="50"/>
      <c r="E43" s="50"/>
      <c r="F43" s="50"/>
      <c r="G43" s="50"/>
    </row>
    <row r="44" spans="2:7">
      <c r="B44" s="50" t="s">
        <v>23</v>
      </c>
      <c r="C44" s="50"/>
      <c r="D44" s="50"/>
      <c r="E44" s="50"/>
      <c r="F44" s="50"/>
      <c r="G44" s="50"/>
    </row>
    <row r="45" spans="2:7" ht="28.5" customHeight="1">
      <c r="B45" s="50" t="s">
        <v>39</v>
      </c>
      <c r="C45" s="50"/>
      <c r="D45" s="50"/>
      <c r="E45" s="50"/>
      <c r="F45" s="50"/>
      <c r="G45" s="50"/>
    </row>
    <row r="46" spans="2:7" ht="31.5" customHeight="1">
      <c r="B46" s="51" t="s">
        <v>29</v>
      </c>
      <c r="C46" s="51"/>
      <c r="D46" s="51"/>
      <c r="E46" s="51"/>
      <c r="F46" s="51"/>
      <c r="G46" s="51"/>
    </row>
    <row r="47" spans="2:7" ht="67.5" customHeight="1">
      <c r="B47" s="51" t="s">
        <v>30</v>
      </c>
      <c r="C47" s="51"/>
      <c r="D47" s="51"/>
      <c r="E47" s="51"/>
      <c r="F47" s="51"/>
      <c r="G47" s="51"/>
    </row>
    <row r="48" spans="2:7">
      <c r="B48" s="14"/>
      <c r="C48" s="14"/>
      <c r="D48" s="14"/>
      <c r="E48" s="14"/>
      <c r="F48" s="13"/>
      <c r="G48" s="15"/>
    </row>
    <row r="49" spans="2:7">
      <c r="B49" s="12"/>
      <c r="C49" s="13"/>
      <c r="D49" s="13"/>
      <c r="E49" s="13"/>
      <c r="F49" s="13"/>
      <c r="G49" s="15"/>
    </row>
    <row r="50" spans="2:7">
      <c r="B50" s="15"/>
      <c r="C50" s="24"/>
      <c r="D50" s="24"/>
      <c r="E50" s="24"/>
      <c r="F50" s="24"/>
      <c r="G50" s="15"/>
    </row>
    <row r="51" spans="2:7">
      <c r="B51" s="52" t="s">
        <v>24</v>
      </c>
      <c r="C51" s="52"/>
      <c r="D51" s="52"/>
      <c r="E51" s="16"/>
      <c r="F51" s="52" t="s">
        <v>25</v>
      </c>
      <c r="G51" s="52"/>
    </row>
  </sheetData>
  <mergeCells count="48">
    <mergeCell ref="B47:G47"/>
    <mergeCell ref="B51:D51"/>
    <mergeCell ref="F51:G51"/>
    <mergeCell ref="C21:F21"/>
    <mergeCell ref="C33:F33"/>
    <mergeCell ref="B34:F34"/>
    <mergeCell ref="C35:F35"/>
    <mergeCell ref="B36:G36"/>
    <mergeCell ref="B37:F37"/>
    <mergeCell ref="B38:F38"/>
    <mergeCell ref="B39:G39"/>
    <mergeCell ref="B40:F40"/>
    <mergeCell ref="B41:F41"/>
    <mergeCell ref="B42:G42"/>
    <mergeCell ref="B43:G43"/>
    <mergeCell ref="B44:G44"/>
    <mergeCell ref="B45:G45"/>
    <mergeCell ref="B46:G46"/>
    <mergeCell ref="C31:F31"/>
    <mergeCell ref="C32:F32"/>
    <mergeCell ref="C22:F22"/>
    <mergeCell ref="C23:F23"/>
    <mergeCell ref="C24:F24"/>
    <mergeCell ref="C26:F26"/>
    <mergeCell ref="B27:G27"/>
    <mergeCell ref="C28:F28"/>
    <mergeCell ref="C29:F29"/>
    <mergeCell ref="C30:F30"/>
    <mergeCell ref="C17:F17"/>
    <mergeCell ref="C18:F18"/>
    <mergeCell ref="B19:G19"/>
    <mergeCell ref="C20:F20"/>
    <mergeCell ref="C25:F25"/>
    <mergeCell ref="C11:F11"/>
    <mergeCell ref="C12:F12"/>
    <mergeCell ref="C13:F13"/>
    <mergeCell ref="C14:F14"/>
    <mergeCell ref="C16:F16"/>
    <mergeCell ref="C6:F6"/>
    <mergeCell ref="C7:F7"/>
    <mergeCell ref="C8:F8"/>
    <mergeCell ref="C9:F9"/>
    <mergeCell ref="C10:F10"/>
    <mergeCell ref="B1:G1"/>
    <mergeCell ref="B2:G2"/>
    <mergeCell ref="C3:G3"/>
    <mergeCell ref="C4:F4"/>
    <mergeCell ref="C5:F5"/>
  </mergeCells>
  <pageMargins left="0.18" right="0.16" top="0.31496062992125984" bottom="0.31496062992125984" header="0.31496062992125984" footer="0.31496062992125984"/>
  <pageSetup paperSize="9" scale="8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2015-03-13T02:46:17Z</dcterms:modified>
</cp:coreProperties>
</file>